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8268" tabRatio="605" activeTab="0"/>
  </bookViews>
  <sheets>
    <sheet name="14а" sheetId="1" r:id="rId1"/>
    <sheet name="14" sheetId="2" r:id="rId2"/>
    <sheet name="ком.14а" sheetId="3" r:id="rId3"/>
    <sheet name="ком.14" sheetId="4" r:id="rId4"/>
  </sheets>
  <definedNames/>
  <calcPr fullCalcOnLoad="1"/>
</workbook>
</file>

<file path=xl/sharedStrings.xml><?xml version="1.0" encoding="utf-8"?>
<sst xmlns="http://schemas.openxmlformats.org/spreadsheetml/2006/main" count="234" uniqueCount="144">
  <si>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</si>
  <si>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</si>
  <si>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</si>
  <si>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</si>
  <si>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</si>
  <si>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2.1.</t>
  </si>
  <si>
    <t>2.2.</t>
  </si>
  <si>
    <t>2.4.</t>
  </si>
  <si>
    <t>2.5.</t>
  </si>
  <si>
    <t>2.7.</t>
  </si>
  <si>
    <t>Электроэнергия</t>
  </si>
  <si>
    <t>ИТОГО</t>
  </si>
  <si>
    <t>2.6.</t>
  </si>
  <si>
    <t>директор ООО ЖЭУ "Подольский ДСК"</t>
  </si>
  <si>
    <t>_____________________В.В.Снитко</t>
  </si>
  <si>
    <t>Заработная плата</t>
  </si>
  <si>
    <t>Страховые взносы</t>
  </si>
  <si>
    <t>Материалы</t>
  </si>
  <si>
    <t>Техничесое обслуживание вентканалов, электроработы</t>
  </si>
  <si>
    <t>сняла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</si>
  <si>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</si>
  <si>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</si>
  <si>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</si>
  <si>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</si>
  <si>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</si>
  <si>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>Услуги БТИ</t>
  </si>
  <si>
    <t>Санитарное содержание мест общего пользования (договор с ООО "Клинтехно)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</si>
  <si>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</si>
  <si>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</si>
  <si>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</si>
  <si>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</si>
  <si>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</si>
  <si>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</si>
  <si>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</si>
  <si>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</si>
  <si>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</si>
  <si>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</si>
  <si>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Утверждаю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</si>
  <si>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</si>
  <si>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</si>
  <si>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</si>
  <si>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</si>
  <si>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</si>
  <si>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</si>
  <si>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</si>
  <si>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Фактически начислено за отчетный период, руб.</t>
  </si>
  <si>
    <t>Задолженность собственников за отчетный период, руб.</t>
  </si>
  <si>
    <t>Фактически оплачено собственниками за отчетный период с учетом корректировки по отоплению, руб.</t>
  </si>
  <si>
    <t>Техническое обслуживание всего, в том числе:</t>
  </si>
  <si>
    <t>лампа ЛОН 60 Вт</t>
  </si>
  <si>
    <t>кран шаровый 11б 27п</t>
  </si>
  <si>
    <t>набор перчаток</t>
  </si>
  <si>
    <t>эмаль пф 115</t>
  </si>
  <si>
    <t xml:space="preserve">прочие </t>
  </si>
  <si>
    <t>Работы, выполненные подрядными организациями всего, в том числе:</t>
  </si>
  <si>
    <t>Герметизация межпанельных швов</t>
  </si>
  <si>
    <t>Работы, выполненные собственными силами, входящие в ставку оплаты содержания и ремонта Ж/Ф всего, в том числе:</t>
  </si>
  <si>
    <t>транспортные услуги</t>
  </si>
  <si>
    <t>услуги связи</t>
  </si>
  <si>
    <t>канцтовары, подписка, почтово-телеграфные расходы</t>
  </si>
  <si>
    <t>обучение, повышение квалификации</t>
  </si>
  <si>
    <t>програмное обеспечение (1С, Астра,Астрал, Строительный эксперт)</t>
  </si>
  <si>
    <t>програмное обслуживание</t>
  </si>
  <si>
    <t>ремонт и содержание компьютеров и оргтехники</t>
  </si>
  <si>
    <t>консультационные услуги</t>
  </si>
  <si>
    <t>Содержание придомовой территории всего, в том числе</t>
  </si>
  <si>
    <t>уборка наледи и снега</t>
  </si>
  <si>
    <t>ЗУ "Домофон"</t>
  </si>
  <si>
    <t>2.8.</t>
  </si>
  <si>
    <t>ТО ИТП</t>
  </si>
  <si>
    <t>2.9.</t>
  </si>
  <si>
    <t xml:space="preserve">Капитальный ремонт </t>
  </si>
  <si>
    <t>взыскание задолженности</t>
  </si>
  <si>
    <t>АИИК (дистанционный съем инф. с приб.учета)</t>
  </si>
  <si>
    <t>обслуживание приборов учета</t>
  </si>
  <si>
    <t>договор на обслуживание ИТП</t>
  </si>
  <si>
    <t>Укрепление громоотводов на фасаде</t>
  </si>
  <si>
    <t>Установка пандуса</t>
  </si>
  <si>
    <t>кисть плоская 50мм</t>
  </si>
  <si>
    <t>кисть плоская 100мм</t>
  </si>
  <si>
    <t>валик для водных красок 230 мм</t>
  </si>
  <si>
    <t>эмаль зеленая</t>
  </si>
  <si>
    <t>эмаль желтая</t>
  </si>
  <si>
    <t>эмаль белая</t>
  </si>
  <si>
    <t>лампа 11/21-840</t>
  </si>
  <si>
    <t>лампа ЛОН 40 Вт</t>
  </si>
  <si>
    <t>лампа накал. 230-40</t>
  </si>
  <si>
    <t>лампа люминсц. Е27</t>
  </si>
  <si>
    <t>светильник нпп</t>
  </si>
  <si>
    <t>светильник лпб</t>
  </si>
  <si>
    <t>стекло органич.</t>
  </si>
  <si>
    <t>электроды сталь 3мм</t>
  </si>
  <si>
    <t>кабель канал.</t>
  </si>
  <si>
    <t>кисть для лака 200 мм</t>
  </si>
  <si>
    <t>замок врезной</t>
  </si>
  <si>
    <t>кабель ввг 2/1,5</t>
  </si>
  <si>
    <t>круг отрезной</t>
  </si>
  <si>
    <t>лампа энергосбер.</t>
  </si>
  <si>
    <t>труба вгп ду 25</t>
  </si>
  <si>
    <t>штапик сосна</t>
  </si>
  <si>
    <t>бочонок стальн.оцин.</t>
  </si>
  <si>
    <t>вывеска инф.</t>
  </si>
  <si>
    <t>ручка скоба</t>
  </si>
  <si>
    <t>светильник шар.</t>
  </si>
  <si>
    <t>труба вгп оцин.</t>
  </si>
  <si>
    <t>рассеиватель нбб</t>
  </si>
  <si>
    <t>хомут ремонт.</t>
  </si>
  <si>
    <t>розетка</t>
  </si>
  <si>
    <t>сгон стальн.</t>
  </si>
  <si>
    <t>коробка распред.</t>
  </si>
  <si>
    <t>счетчик 3-ф меркурий</t>
  </si>
  <si>
    <t>шланг напорно-вакуумн.</t>
  </si>
  <si>
    <t xml:space="preserve">акрил </t>
  </si>
  <si>
    <t>насос для грязной воды</t>
  </si>
  <si>
    <t>профиль сосна</t>
  </si>
  <si>
    <t>светильник лку</t>
  </si>
  <si>
    <t>светильник подвесной</t>
  </si>
  <si>
    <t>стекло армир. 1300/680</t>
  </si>
  <si>
    <t>саморезы гипро-металл 3,5/35</t>
  </si>
  <si>
    <t>саморезы гипсокартон-дерево 3,5/45</t>
  </si>
  <si>
    <t>договор на содержание территорий</t>
  </si>
  <si>
    <t>Смена вентилей и клапанов обратных муфтовых на ГВС</t>
  </si>
  <si>
    <t>Электротехнические и электромонтажные работы (смена ламп накаливания, светильников)</t>
  </si>
  <si>
    <t>Смена вентилей и клапанов обратных муфтовых на отопление</t>
  </si>
  <si>
    <t>Разборка трубопровода ГВС со сменой вентилей</t>
  </si>
  <si>
    <t>Очистка канализации</t>
  </si>
  <si>
    <t>Ремонт входных дверей и окон</t>
  </si>
  <si>
    <t>Электромонтажные работы по установке счетчика</t>
  </si>
  <si>
    <t>Техническое обслуживание вентканалов, электроработы</t>
  </si>
  <si>
    <t>Работы по врезке мв сети труборовода отопления</t>
  </si>
  <si>
    <t>Ремонт входных дверей и окон (общестроительные работы)</t>
  </si>
  <si>
    <t>Смена вентилей и клапанов обратных муфтовых на ХВС</t>
  </si>
  <si>
    <r>
      <rPr>
        <b/>
        <i/>
        <sz val="10"/>
        <rFont val="Arial Cyr"/>
        <family val="0"/>
      </rPr>
      <t xml:space="preserve">Содержание и ремонт жилых помещений всего: </t>
    </r>
    <r>
      <rPr>
        <sz val="10"/>
        <rFont val="Arial Cyr"/>
        <family val="0"/>
      </rPr>
      <t xml:space="preserve">в том числе                       </t>
    </r>
  </si>
  <si>
    <t>замена насоса</t>
  </si>
  <si>
    <t>Сведения о коммунальных услугах по адресу: ул. Подольская, д.14а за 2015 год</t>
  </si>
  <si>
    <t>Сведения о коммунальных услугах по адресу: ул. Подольская, д.14 за 2015 год</t>
  </si>
  <si>
    <t xml:space="preserve">** Начисления по коммунальной услуге отопление приравнены к минусу т.к. в 2015 году </t>
  </si>
  <si>
    <t>произведена корректировка размера платы за предыдущие периоды</t>
  </si>
  <si>
    <t>Установка металлической двери</t>
  </si>
  <si>
    <t>изготовление и установка металлической двери</t>
  </si>
  <si>
    <t>Оплачено  за отчетный период, руб.</t>
  </si>
  <si>
    <r>
      <t xml:space="preserve">  ОТЧЕТНАЯ СМЕТА ДОХОДОВ И РАСХОДОВ ЗА 2015 год                                                                                 ЖЭУ "Подольский ДСК"  по адресу: </t>
    </r>
    <r>
      <rPr>
        <b/>
        <i/>
        <sz val="13"/>
        <rFont val="Arial Cyr"/>
        <family val="0"/>
      </rPr>
      <t>ул. Подольская, д.14</t>
    </r>
  </si>
  <si>
    <t>Работы, выполненные в ходе подготовки мкд к сезонной эксплуатации</t>
  </si>
  <si>
    <r>
      <t xml:space="preserve">  ОТЧЕТНАЯ СМЕТА ДОХОДОВ И РАСХОДОВ ЗА 2015 год                                                                                                                           ЖЭУ "Подольский ДСК"    по адресу: </t>
    </r>
    <r>
      <rPr>
        <b/>
        <i/>
        <sz val="13"/>
        <rFont val="Arial Cyr"/>
        <family val="0"/>
      </rPr>
      <t>ул. Подольская, д.14а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</si>
</sst>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52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1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0" zoomScaleNormal="80" zoomScalePageLayoutView="0" workbookViewId="0" topLeftCell="A18">
      <selection activeCell="G76" sqref="F76:G76"/>
    </sheetView>
  </sheetViews>
  <sheetFormatPr defaultColWidth="9.00390625" defaultRowHeight="12.75"/>
  <cols>
    <col min="1" max="1" width="6.50390625" style="0" customWidth="1"/>
    <col min="2" max="2" width="51.625" style="0" customWidth="1"/>
    <col min="3" max="3" width="12.50390625" style="0" customWidth="1"/>
    <col min="4" max="4" width="16.875" style="0" customWidth="1"/>
    <col min="5" max="5" width="21.125" style="0" customWidth="1"/>
    <col min="6" max="6" width="20.50390625" style="0" customWidth="1"/>
    <col min="7" max="7" width="25.5039062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6" t="s">
        <v>37</v>
      </c>
    </row>
    <row r="2" spans="2:6" ht="15.75" customHeight="1">
      <c r="B2" s="3"/>
      <c r="C2" s="4"/>
      <c r="D2" s="4"/>
      <c r="E2" s="4"/>
      <c r="F2" s="26" t="s">
        <v>13</v>
      </c>
    </row>
    <row r="3" spans="2:6" ht="15">
      <c r="B3" s="3"/>
      <c r="C3" s="4"/>
      <c r="D3" s="4"/>
      <c r="E3" s="4"/>
      <c r="F3" s="26"/>
    </row>
    <row r="4" spans="2:6" ht="19.5" customHeight="1">
      <c r="B4" s="3"/>
      <c r="C4" s="4"/>
      <c r="D4" s="4"/>
      <c r="E4" s="4"/>
      <c r="F4" s="26" t="s">
        <v>14</v>
      </c>
    </row>
    <row r="5" spans="2:6" ht="22.5" customHeight="1">
      <c r="B5" s="3"/>
      <c r="C5" s="4"/>
      <c r="D5" s="4"/>
      <c r="E5" s="4"/>
      <c r="F5" s="26"/>
    </row>
    <row r="6" spans="2:6" ht="12.75">
      <c r="B6" s="3"/>
      <c r="C6" s="4"/>
      <c r="D6" s="4"/>
      <c r="E6" s="4"/>
      <c r="F6" s="4"/>
    </row>
    <row r="7" spans="1:9" ht="42" customHeight="1">
      <c r="A7" s="68" t="s">
        <v>143</v>
      </c>
      <c r="B7" s="68"/>
      <c r="C7" s="68"/>
      <c r="D7" s="68"/>
      <c r="E7" s="68"/>
      <c r="F7" s="68"/>
      <c r="G7" s="22"/>
      <c r="H7" s="22"/>
      <c r="I7" s="22"/>
    </row>
    <row r="8" spans="1:9" ht="1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69" customHeight="1">
      <c r="A9" s="6" t="s">
        <v>2</v>
      </c>
      <c r="B9" s="6" t="s">
        <v>0</v>
      </c>
      <c r="C9" s="6" t="s">
        <v>38</v>
      </c>
      <c r="D9" s="46" t="s">
        <v>39</v>
      </c>
      <c r="E9" s="46" t="s">
        <v>47</v>
      </c>
      <c r="F9" s="6" t="s">
        <v>46</v>
      </c>
      <c r="G9" s="24"/>
      <c r="I9" s="1"/>
    </row>
    <row r="10" spans="1:8" ht="44.25" customHeight="1">
      <c r="A10" s="69">
        <v>1</v>
      </c>
      <c r="B10" s="8" t="s">
        <v>132</v>
      </c>
      <c r="C10" s="70">
        <v>11087</v>
      </c>
      <c r="D10" s="37">
        <v>4639731.399999999</v>
      </c>
      <c r="E10" s="71">
        <v>3631323.52</v>
      </c>
      <c r="F10" s="72">
        <v>0</v>
      </c>
      <c r="G10" s="12"/>
      <c r="H10" s="1"/>
    </row>
    <row r="11" spans="1:8" ht="18.75" customHeight="1">
      <c r="A11" s="69"/>
      <c r="B11" s="8" t="s">
        <v>41</v>
      </c>
      <c r="C11" s="70"/>
      <c r="D11" s="37">
        <v>3611301.2799999993</v>
      </c>
      <c r="E11" s="71"/>
      <c r="F11" s="72"/>
      <c r="G11" s="12"/>
      <c r="H11" s="1"/>
    </row>
    <row r="12" spans="1:8" ht="17.25" customHeight="1">
      <c r="A12" s="69"/>
      <c r="B12" s="8" t="s">
        <v>42</v>
      </c>
      <c r="C12" s="70"/>
      <c r="D12" s="37">
        <v>1028430.1200000001</v>
      </c>
      <c r="E12" s="71"/>
      <c r="F12" s="72"/>
      <c r="G12" s="12"/>
      <c r="H12" s="1"/>
    </row>
    <row r="13" spans="1:9" ht="16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2.75" customHeight="1">
      <c r="A14" s="6" t="s">
        <v>2</v>
      </c>
      <c r="B14" s="6" t="s">
        <v>0</v>
      </c>
      <c r="C14" s="6" t="s">
        <v>43</v>
      </c>
      <c r="D14" s="6" t="s">
        <v>44</v>
      </c>
      <c r="E14" s="16"/>
      <c r="F14" s="16"/>
      <c r="G14" s="17"/>
      <c r="H14" s="17"/>
      <c r="I14" s="17"/>
    </row>
    <row r="15" spans="1:9" ht="35.25" customHeight="1">
      <c r="A15" s="44" t="s">
        <v>5</v>
      </c>
      <c r="B15" s="49" t="s">
        <v>48</v>
      </c>
      <c r="C15" s="50">
        <v>10.01</v>
      </c>
      <c r="D15" s="51">
        <v>1610138.1199999999</v>
      </c>
      <c r="E15" s="29"/>
      <c r="F15" s="1"/>
      <c r="G15" s="30"/>
      <c r="H15" s="30"/>
      <c r="I15" s="18"/>
    </row>
    <row r="16" spans="1:9" ht="15" customHeight="1">
      <c r="A16" s="7"/>
      <c r="B16" s="8" t="s">
        <v>15</v>
      </c>
      <c r="C16" s="60"/>
      <c r="D16" s="57">
        <v>701201.96</v>
      </c>
      <c r="E16" s="1"/>
      <c r="F16" s="1"/>
      <c r="H16" s="65"/>
      <c r="I16" s="18"/>
    </row>
    <row r="17" spans="1:9" ht="15" customHeight="1">
      <c r="A17" s="7"/>
      <c r="B17" s="8" t="s">
        <v>16</v>
      </c>
      <c r="C17" s="60"/>
      <c r="D17" s="57">
        <v>131391.49</v>
      </c>
      <c r="E17" s="1"/>
      <c r="F17" s="1"/>
      <c r="H17" s="65"/>
      <c r="I17" s="18"/>
    </row>
    <row r="18" spans="1:9" ht="15.75" customHeight="1">
      <c r="A18" s="7"/>
      <c r="B18" s="8" t="s">
        <v>17</v>
      </c>
      <c r="C18" s="60"/>
      <c r="D18" s="57">
        <v>129235.71</v>
      </c>
      <c r="E18" s="1"/>
      <c r="F18" s="1"/>
      <c r="G18" s="30"/>
      <c r="H18" s="30"/>
      <c r="I18" s="18"/>
    </row>
    <row r="19" spans="1:9" ht="16.5" customHeight="1" hidden="1">
      <c r="A19" s="7"/>
      <c r="B19" s="8" t="s">
        <v>78</v>
      </c>
      <c r="C19" s="9"/>
      <c r="D19" s="45">
        <v>64</v>
      </c>
      <c r="E19" s="1"/>
      <c r="F19" s="1"/>
      <c r="G19" s="30"/>
      <c r="H19" s="30"/>
      <c r="I19" s="18"/>
    </row>
    <row r="20" spans="1:9" ht="16.5" customHeight="1" hidden="1">
      <c r="A20" s="7"/>
      <c r="B20" s="8" t="s">
        <v>79</v>
      </c>
      <c r="C20" s="9"/>
      <c r="D20" s="45">
        <v>170</v>
      </c>
      <c r="E20" s="1"/>
      <c r="F20" s="1"/>
      <c r="G20" s="30"/>
      <c r="H20" s="30"/>
      <c r="I20" s="18"/>
    </row>
    <row r="21" spans="1:9" ht="16.5" customHeight="1" hidden="1">
      <c r="A21" s="7"/>
      <c r="B21" s="8" t="s">
        <v>93</v>
      </c>
      <c r="C21" s="9"/>
      <c r="D21" s="45">
        <v>526</v>
      </c>
      <c r="E21" s="1"/>
      <c r="F21" s="1"/>
      <c r="G21" s="30"/>
      <c r="H21" s="30"/>
      <c r="I21" s="18"/>
    </row>
    <row r="22" spans="1:9" ht="16.5" customHeight="1" hidden="1">
      <c r="A22" s="7"/>
      <c r="B22" s="8" t="s">
        <v>80</v>
      </c>
      <c r="C22" s="9"/>
      <c r="D22" s="45">
        <v>136</v>
      </c>
      <c r="E22" s="1"/>
      <c r="F22" s="1"/>
      <c r="G22" s="30"/>
      <c r="H22" s="30"/>
      <c r="I22" s="18"/>
    </row>
    <row r="23" spans="1:9" ht="16.5" customHeight="1" hidden="1">
      <c r="A23" s="7"/>
      <c r="B23" s="8" t="s">
        <v>94</v>
      </c>
      <c r="C23" s="9"/>
      <c r="D23" s="45">
        <v>750</v>
      </c>
      <c r="E23" s="1"/>
      <c r="F23" s="1"/>
      <c r="G23" s="30"/>
      <c r="H23" s="30"/>
      <c r="I23" s="18"/>
    </row>
    <row r="24" spans="1:9" ht="16.5" customHeight="1" hidden="1">
      <c r="A24" s="7"/>
      <c r="B24" s="8" t="s">
        <v>49</v>
      </c>
      <c r="C24" s="9"/>
      <c r="D24" s="39">
        <v>274.40999999999997</v>
      </c>
      <c r="E24" s="1"/>
      <c r="F24" s="1"/>
      <c r="G24" s="30"/>
      <c r="H24" s="1"/>
      <c r="I24" s="1"/>
    </row>
    <row r="25" spans="1:9" ht="16.5" customHeight="1" hidden="1">
      <c r="A25" s="7"/>
      <c r="B25" s="8" t="s">
        <v>85</v>
      </c>
      <c r="C25" s="9"/>
      <c r="D25" s="39">
        <v>129.7</v>
      </c>
      <c r="E25" s="1"/>
      <c r="F25" s="1"/>
      <c r="G25" s="30"/>
      <c r="H25" s="1"/>
      <c r="I25" s="1"/>
    </row>
    <row r="26" spans="1:9" ht="16.5" customHeight="1" hidden="1">
      <c r="A26" s="7"/>
      <c r="B26" s="8" t="s">
        <v>86</v>
      </c>
      <c r="C26" s="9"/>
      <c r="D26" s="39">
        <v>183.89</v>
      </c>
      <c r="E26" s="1"/>
      <c r="F26" s="1"/>
      <c r="G26" s="30"/>
      <c r="H26" s="1"/>
      <c r="I26" s="1"/>
    </row>
    <row r="27" spans="1:9" ht="16.5" customHeight="1" hidden="1">
      <c r="A27" s="7"/>
      <c r="B27" s="8" t="s">
        <v>87</v>
      </c>
      <c r="C27" s="9"/>
      <c r="D27" s="39">
        <v>2317.35</v>
      </c>
      <c r="E27" s="1"/>
      <c r="F27" s="1"/>
      <c r="G27" s="30"/>
      <c r="H27" s="1"/>
      <c r="I27" s="1"/>
    </row>
    <row r="28" spans="1:9" ht="16.5" customHeight="1" hidden="1">
      <c r="A28" s="7"/>
      <c r="B28" s="8" t="s">
        <v>97</v>
      </c>
      <c r="C28" s="9"/>
      <c r="D28" s="39">
        <v>5034.73</v>
      </c>
      <c r="E28" s="1"/>
      <c r="F28" s="1"/>
      <c r="G28" s="30"/>
      <c r="H28" s="1"/>
      <c r="I28" s="1"/>
    </row>
    <row r="29" spans="1:9" ht="16.5" customHeight="1" hidden="1">
      <c r="A29" s="7"/>
      <c r="B29" s="8" t="s">
        <v>84</v>
      </c>
      <c r="C29" s="9"/>
      <c r="D29" s="39">
        <v>2921.41</v>
      </c>
      <c r="E29" s="1"/>
      <c r="F29" s="1"/>
      <c r="G29" s="30"/>
      <c r="H29" s="1"/>
      <c r="I29" s="1"/>
    </row>
    <row r="30" spans="1:9" ht="16.5" customHeight="1" hidden="1">
      <c r="A30" s="7"/>
      <c r="B30" s="8" t="s">
        <v>88</v>
      </c>
      <c r="C30" s="9"/>
      <c r="D30" s="39">
        <v>692.12</v>
      </c>
      <c r="E30" s="1"/>
      <c r="F30" s="1"/>
      <c r="G30" s="30"/>
      <c r="H30" s="1"/>
      <c r="I30" s="1"/>
    </row>
    <row r="31" spans="1:9" ht="16.5" customHeight="1" hidden="1">
      <c r="A31" s="7"/>
      <c r="B31" s="8" t="s">
        <v>89</v>
      </c>
      <c r="C31" s="9"/>
      <c r="D31" s="39">
        <v>4390</v>
      </c>
      <c r="E31" s="1"/>
      <c r="F31" s="1"/>
      <c r="G31" s="30"/>
      <c r="H31" s="1"/>
      <c r="I31" s="1"/>
    </row>
    <row r="32" spans="1:9" ht="16.5" customHeight="1" hidden="1">
      <c r="A32" s="7"/>
      <c r="B32" s="8" t="s">
        <v>103</v>
      </c>
      <c r="C32" s="9"/>
      <c r="D32" s="39">
        <v>68</v>
      </c>
      <c r="E32" s="1"/>
      <c r="F32" s="1"/>
      <c r="G32" s="30"/>
      <c r="H32" s="1"/>
      <c r="I32" s="1"/>
    </row>
    <row r="33" spans="1:9" ht="16.5" customHeight="1" hidden="1">
      <c r="A33" s="7"/>
      <c r="B33" s="8" t="s">
        <v>115</v>
      </c>
      <c r="C33" s="9"/>
      <c r="D33" s="39">
        <v>1736.43</v>
      </c>
      <c r="E33" s="1"/>
      <c r="F33" s="1"/>
      <c r="G33" s="30"/>
      <c r="H33" s="1"/>
      <c r="I33" s="1"/>
    </row>
    <row r="34" spans="1:9" ht="16.5" customHeight="1" hidden="1">
      <c r="A34" s="7"/>
      <c r="B34" s="8" t="s">
        <v>116</v>
      </c>
      <c r="C34" s="9"/>
      <c r="D34" s="39">
        <v>550</v>
      </c>
      <c r="E34" s="1"/>
      <c r="F34" s="1"/>
      <c r="G34" s="30"/>
      <c r="H34" s="1"/>
      <c r="I34" s="1"/>
    </row>
    <row r="35" spans="1:9" ht="16.5" customHeight="1" hidden="1">
      <c r="A35" s="7"/>
      <c r="B35" s="8" t="s">
        <v>105</v>
      </c>
      <c r="C35" s="9"/>
      <c r="D35" s="39">
        <v>750</v>
      </c>
      <c r="E35" s="1"/>
      <c r="F35" s="1"/>
      <c r="G35" s="30"/>
      <c r="H35" s="1"/>
      <c r="I35" s="1"/>
    </row>
    <row r="36" spans="1:9" ht="16.5" customHeight="1" hidden="1">
      <c r="A36" s="7"/>
      <c r="B36" s="8" t="s">
        <v>109</v>
      </c>
      <c r="C36" s="9"/>
      <c r="D36" s="39">
        <v>31</v>
      </c>
      <c r="E36" s="1"/>
      <c r="F36" s="1"/>
      <c r="G36" s="30"/>
      <c r="H36" s="1"/>
      <c r="I36" s="1"/>
    </row>
    <row r="37" spans="1:9" ht="16.5" customHeight="1" hidden="1">
      <c r="A37" s="7"/>
      <c r="B37" s="8" t="s">
        <v>107</v>
      </c>
      <c r="C37" s="9"/>
      <c r="D37" s="39">
        <v>70.5</v>
      </c>
      <c r="E37" s="1"/>
      <c r="F37" s="1"/>
      <c r="G37" s="30"/>
      <c r="H37" s="1"/>
      <c r="I37" s="1"/>
    </row>
    <row r="38" spans="1:9" ht="16.5" customHeight="1" hidden="1">
      <c r="A38" s="7"/>
      <c r="B38" s="8" t="s">
        <v>95</v>
      </c>
      <c r="C38" s="9"/>
      <c r="D38" s="39">
        <v>315</v>
      </c>
      <c r="E38" s="1"/>
      <c r="F38" s="1"/>
      <c r="G38" s="30"/>
      <c r="H38" s="1"/>
      <c r="I38" s="1"/>
    </row>
    <row r="39" spans="1:9" ht="16.5" customHeight="1" hidden="1">
      <c r="A39" s="7"/>
      <c r="B39" s="8" t="s">
        <v>104</v>
      </c>
      <c r="C39" s="9"/>
      <c r="D39" s="39">
        <v>2790</v>
      </c>
      <c r="E39" s="1"/>
      <c r="F39" s="1"/>
      <c r="G39" s="30"/>
      <c r="H39" s="1"/>
      <c r="I39" s="1"/>
    </row>
    <row r="40" spans="1:9" ht="16.5" customHeight="1" hidden="1">
      <c r="A40" s="7"/>
      <c r="B40" s="8" t="s">
        <v>98</v>
      </c>
      <c r="C40" s="9"/>
      <c r="D40" s="39">
        <v>260</v>
      </c>
      <c r="E40" s="1"/>
      <c r="F40" s="1"/>
      <c r="G40" s="30"/>
      <c r="H40" s="1"/>
      <c r="I40" s="1"/>
    </row>
    <row r="41" spans="1:9" ht="16.5" customHeight="1" hidden="1">
      <c r="A41" s="7"/>
      <c r="B41" s="8" t="s">
        <v>106</v>
      </c>
      <c r="C41" s="9"/>
      <c r="D41" s="39">
        <v>230.98</v>
      </c>
      <c r="E41" s="1"/>
      <c r="F41" s="1"/>
      <c r="G41" s="30"/>
      <c r="H41" s="1"/>
      <c r="I41" s="1"/>
    </row>
    <row r="42" spans="1:9" ht="16.5" customHeight="1" hidden="1">
      <c r="A42" s="7"/>
      <c r="B42" s="8" t="s">
        <v>108</v>
      </c>
      <c r="C42" s="9"/>
      <c r="D42" s="39">
        <v>39.17</v>
      </c>
      <c r="E42" s="1"/>
      <c r="F42" s="1"/>
      <c r="G42" s="30"/>
      <c r="H42" s="1"/>
      <c r="I42" s="1"/>
    </row>
    <row r="43" spans="1:9" ht="16.5" customHeight="1" hidden="1">
      <c r="A43" s="7"/>
      <c r="B43" s="8" t="s">
        <v>90</v>
      </c>
      <c r="C43" s="9"/>
      <c r="D43" s="39">
        <v>440</v>
      </c>
      <c r="E43" s="1"/>
      <c r="F43" s="1"/>
      <c r="G43" s="30"/>
      <c r="H43" s="1"/>
      <c r="I43" s="1"/>
    </row>
    <row r="44" spans="1:9" ht="16.5" customHeight="1" hidden="1">
      <c r="A44" s="7"/>
      <c r="B44" s="8" t="s">
        <v>117</v>
      </c>
      <c r="C44" s="9"/>
      <c r="D44" s="39">
        <v>30752.06</v>
      </c>
      <c r="E44" s="1"/>
      <c r="F44" s="1"/>
      <c r="G44" s="30"/>
      <c r="H44" s="1"/>
      <c r="I44" s="1"/>
    </row>
    <row r="45" spans="1:9" ht="16.5" customHeight="1" hidden="1">
      <c r="A45" s="7"/>
      <c r="B45" s="8" t="s">
        <v>118</v>
      </c>
      <c r="C45" s="9"/>
      <c r="D45" s="39">
        <v>254</v>
      </c>
      <c r="E45" s="1"/>
      <c r="F45" s="1"/>
      <c r="G45" s="30"/>
      <c r="H45" s="1"/>
      <c r="I45" s="1"/>
    </row>
    <row r="46" spans="1:9" ht="16.5" customHeight="1" hidden="1">
      <c r="A46" s="7"/>
      <c r="B46" s="8" t="s">
        <v>119</v>
      </c>
      <c r="C46" s="9"/>
      <c r="D46" s="39">
        <v>149.08</v>
      </c>
      <c r="E46" s="1"/>
      <c r="F46" s="1"/>
      <c r="G46" s="30"/>
      <c r="H46" s="1"/>
      <c r="I46" s="1"/>
    </row>
    <row r="47" spans="1:9" ht="16.5" customHeight="1" hidden="1">
      <c r="A47" s="7"/>
      <c r="B47" s="8" t="s">
        <v>111</v>
      </c>
      <c r="C47" s="9"/>
      <c r="D47" s="39">
        <v>1410</v>
      </c>
      <c r="E47" s="1"/>
      <c r="F47" s="1"/>
      <c r="G47" s="30"/>
      <c r="H47" s="1"/>
      <c r="I47" s="1"/>
    </row>
    <row r="48" spans="1:9" ht="16.5" customHeight="1" hidden="1">
      <c r="A48" s="7"/>
      <c r="B48" s="8" t="s">
        <v>99</v>
      </c>
      <c r="C48" s="9"/>
      <c r="D48" s="39">
        <v>192</v>
      </c>
      <c r="E48" s="1"/>
      <c r="F48" s="1"/>
      <c r="G48" s="30"/>
      <c r="H48" s="1"/>
      <c r="I48" s="1"/>
    </row>
    <row r="49" spans="1:9" ht="16.5" customHeight="1" hidden="1">
      <c r="A49" s="7"/>
      <c r="B49" s="8" t="s">
        <v>102</v>
      </c>
      <c r="C49" s="9"/>
      <c r="D49" s="39">
        <v>472</v>
      </c>
      <c r="E49" s="1"/>
      <c r="F49" s="1"/>
      <c r="G49" s="30"/>
      <c r="H49" s="1"/>
      <c r="I49" s="1"/>
    </row>
    <row r="50" spans="1:9" ht="16.5" customHeight="1" hidden="1">
      <c r="A50" s="7"/>
      <c r="B50" s="8" t="s">
        <v>114</v>
      </c>
      <c r="C50" s="9"/>
      <c r="D50" s="39">
        <v>1400</v>
      </c>
      <c r="E50" s="1"/>
      <c r="F50" s="1"/>
      <c r="G50" s="30"/>
      <c r="H50" s="1"/>
      <c r="I50" s="1"/>
    </row>
    <row r="51" spans="1:9" ht="16.5" customHeight="1" hidden="1">
      <c r="A51" s="7"/>
      <c r="B51" s="8" t="s">
        <v>91</v>
      </c>
      <c r="C51" s="9"/>
      <c r="D51" s="39">
        <v>113</v>
      </c>
      <c r="E51" s="1"/>
      <c r="F51" s="1"/>
      <c r="G51" s="30"/>
      <c r="H51" s="1"/>
      <c r="I51" s="1"/>
    </row>
    <row r="52" spans="1:9" ht="16.5" customHeight="1" hidden="1">
      <c r="A52" s="7"/>
      <c r="B52" s="8" t="s">
        <v>92</v>
      </c>
      <c r="C52" s="9"/>
      <c r="D52" s="39">
        <v>315.2</v>
      </c>
      <c r="E52" s="1"/>
      <c r="F52" s="1"/>
      <c r="G52" s="30"/>
      <c r="H52" s="1"/>
      <c r="I52" s="1"/>
    </row>
    <row r="53" spans="1:9" ht="15" customHeight="1" hidden="1">
      <c r="A53" s="7"/>
      <c r="B53" s="8" t="s">
        <v>50</v>
      </c>
      <c r="C53" s="9"/>
      <c r="D53" s="39">
        <v>2014.7599999999998</v>
      </c>
      <c r="E53" s="1"/>
      <c r="F53" s="1"/>
      <c r="G53" s="30"/>
      <c r="H53" s="31" t="s">
        <v>19</v>
      </c>
      <c r="I53" s="1" t="e">
        <f>#REF!+#REF!</f>
        <v>#REF!</v>
      </c>
    </row>
    <row r="54" spans="1:9" ht="15" customHeight="1" hidden="1">
      <c r="A54" s="7"/>
      <c r="B54" s="8" t="s">
        <v>100</v>
      </c>
      <c r="C54" s="9"/>
      <c r="D54" s="39">
        <v>36</v>
      </c>
      <c r="E54" s="1"/>
      <c r="F54" s="1"/>
      <c r="G54" s="30"/>
      <c r="H54" s="31"/>
      <c r="I54" s="1"/>
    </row>
    <row r="55" spans="1:9" ht="15" customHeight="1" hidden="1">
      <c r="A55" s="7"/>
      <c r="B55" s="8" t="s">
        <v>96</v>
      </c>
      <c r="C55" s="9"/>
      <c r="D55" s="39">
        <v>88.77</v>
      </c>
      <c r="E55" s="1"/>
      <c r="F55" s="1"/>
      <c r="G55" s="30"/>
      <c r="H55" s="31"/>
      <c r="I55" s="1"/>
    </row>
    <row r="56" spans="1:9" ht="15" customHeight="1" hidden="1">
      <c r="A56" s="7"/>
      <c r="B56" s="8" t="s">
        <v>51</v>
      </c>
      <c r="C56" s="9"/>
      <c r="D56" s="39">
        <v>75.22</v>
      </c>
      <c r="E56" s="1"/>
      <c r="F56" s="1"/>
      <c r="G56" s="30"/>
      <c r="H56" s="1"/>
      <c r="I56" s="1"/>
    </row>
    <row r="57" spans="1:10" ht="15" customHeight="1" hidden="1">
      <c r="A57" s="7"/>
      <c r="B57" s="8" t="s">
        <v>52</v>
      </c>
      <c r="C57" s="9"/>
      <c r="D57" s="39">
        <v>163.28</v>
      </c>
      <c r="E57" s="1"/>
      <c r="F57" s="1"/>
      <c r="G57" s="30"/>
      <c r="H57" s="30"/>
      <c r="I57" s="1"/>
      <c r="J57" s="10"/>
    </row>
    <row r="58" spans="1:10" ht="15" customHeight="1" hidden="1">
      <c r="A58" s="7"/>
      <c r="B58" s="8" t="s">
        <v>81</v>
      </c>
      <c r="C58" s="9"/>
      <c r="D58" s="39">
        <v>4448.6</v>
      </c>
      <c r="E58" s="1"/>
      <c r="F58" s="1"/>
      <c r="G58" s="30"/>
      <c r="H58" s="30"/>
      <c r="I58" s="1"/>
      <c r="J58" s="10"/>
    </row>
    <row r="59" spans="1:10" ht="15" customHeight="1" hidden="1">
      <c r="A59" s="7"/>
      <c r="B59" s="8" t="s">
        <v>82</v>
      </c>
      <c r="C59" s="9"/>
      <c r="D59" s="39">
        <v>3353.56</v>
      </c>
      <c r="E59" s="1"/>
      <c r="F59" s="1"/>
      <c r="G59" s="30"/>
      <c r="H59" s="30"/>
      <c r="I59" s="1"/>
      <c r="J59" s="10"/>
    </row>
    <row r="60" spans="1:10" ht="15" customHeight="1" hidden="1">
      <c r="A60" s="7"/>
      <c r="B60" s="8" t="s">
        <v>83</v>
      </c>
      <c r="C60" s="9"/>
      <c r="D60" s="39">
        <v>2293.92</v>
      </c>
      <c r="E60" s="1"/>
      <c r="F60" s="1"/>
      <c r="G60" s="30"/>
      <c r="H60" s="30"/>
      <c r="I60" s="1"/>
      <c r="J60" s="10"/>
    </row>
    <row r="61" spans="1:10" ht="15" customHeight="1" hidden="1">
      <c r="A61" s="7"/>
      <c r="B61" s="8" t="s">
        <v>112</v>
      </c>
      <c r="C61" s="9"/>
      <c r="D61" s="39">
        <v>367.27</v>
      </c>
      <c r="E61" s="1"/>
      <c r="F61" s="1"/>
      <c r="G61" s="30"/>
      <c r="H61" s="30"/>
      <c r="I61" s="1"/>
      <c r="J61" s="10"/>
    </row>
    <row r="62" spans="1:10" ht="15" customHeight="1" hidden="1">
      <c r="A62" s="7"/>
      <c r="B62" s="8" t="s">
        <v>101</v>
      </c>
      <c r="C62" s="9"/>
      <c r="D62" s="39">
        <v>830</v>
      </c>
      <c r="E62" s="1"/>
      <c r="F62" s="1"/>
      <c r="G62" s="30"/>
      <c r="H62" s="30"/>
      <c r="I62" s="1"/>
      <c r="J62" s="10"/>
    </row>
    <row r="63" spans="1:10" ht="15" customHeight="1" hidden="1">
      <c r="A63" s="7"/>
      <c r="B63" s="8" t="s">
        <v>113</v>
      </c>
      <c r="C63" s="9"/>
      <c r="D63" s="39">
        <v>1535.89</v>
      </c>
      <c r="E63" s="1"/>
      <c r="F63" s="1"/>
      <c r="G63" s="30"/>
      <c r="H63" s="30"/>
      <c r="I63" s="1"/>
      <c r="J63" s="10"/>
    </row>
    <row r="64" spans="1:10" ht="15" customHeight="1" hidden="1">
      <c r="A64" s="7"/>
      <c r="B64" s="8" t="s">
        <v>110</v>
      </c>
      <c r="C64" s="9"/>
      <c r="D64" s="39">
        <v>5600</v>
      </c>
      <c r="E64" s="1"/>
      <c r="F64" s="1"/>
      <c r="G64" s="30"/>
      <c r="H64" s="30"/>
      <c r="I64" s="1"/>
      <c r="J64" s="10"/>
    </row>
    <row r="65" spans="1:9" ht="19.5" customHeight="1" hidden="1">
      <c r="A65" s="7"/>
      <c r="B65" s="8" t="s">
        <v>53</v>
      </c>
      <c r="C65" s="9"/>
      <c r="D65" s="39">
        <v>49330.41</v>
      </c>
      <c r="E65" s="1"/>
      <c r="F65" s="1"/>
      <c r="G65" s="30"/>
      <c r="H65" s="30"/>
      <c r="I65" s="1"/>
    </row>
    <row r="66" spans="1:9" ht="30" customHeight="1">
      <c r="A66" s="7"/>
      <c r="B66" s="48" t="s">
        <v>54</v>
      </c>
      <c r="C66" s="58"/>
      <c r="D66" s="53">
        <v>125442.68</v>
      </c>
      <c r="E66" s="1"/>
      <c r="F66" s="1"/>
      <c r="H66" s="33"/>
      <c r="I66" s="1"/>
    </row>
    <row r="67" spans="1:9" ht="27" customHeight="1">
      <c r="A67" s="7"/>
      <c r="B67" s="8" t="s">
        <v>128</v>
      </c>
      <c r="C67" s="9"/>
      <c r="D67" s="57">
        <v>8158.12</v>
      </c>
      <c r="E67" s="1"/>
      <c r="F67" s="1"/>
      <c r="H67" s="30"/>
      <c r="I67" s="1"/>
    </row>
    <row r="68" spans="1:9" ht="15.75" customHeight="1">
      <c r="A68" s="7"/>
      <c r="B68" s="8" t="s">
        <v>55</v>
      </c>
      <c r="C68" s="9"/>
      <c r="D68" s="57">
        <v>26938.72</v>
      </c>
      <c r="E68" s="1"/>
      <c r="F68" s="1"/>
      <c r="H68" s="30"/>
      <c r="I68" s="1"/>
    </row>
    <row r="69" spans="1:9" ht="15.75" customHeight="1">
      <c r="A69" s="7"/>
      <c r="B69" s="8" t="s">
        <v>76</v>
      </c>
      <c r="C69" s="9"/>
      <c r="D69" s="57">
        <v>48400</v>
      </c>
      <c r="E69" s="1"/>
      <c r="F69" s="1"/>
      <c r="H69" s="30"/>
      <c r="I69" s="1"/>
    </row>
    <row r="70" spans="1:9" ht="15.75" customHeight="1">
      <c r="A70" s="7"/>
      <c r="B70" s="8" t="s">
        <v>77</v>
      </c>
      <c r="C70" s="9"/>
      <c r="D70" s="57">
        <v>10000</v>
      </c>
      <c r="E70" s="1"/>
      <c r="F70" s="1"/>
      <c r="H70" s="30"/>
      <c r="I70" s="1"/>
    </row>
    <row r="71" spans="1:9" ht="15.75" customHeight="1">
      <c r="A71" s="7"/>
      <c r="B71" s="8" t="s">
        <v>125</v>
      </c>
      <c r="C71" s="9"/>
      <c r="D71" s="57">
        <v>30279.16</v>
      </c>
      <c r="E71" s="1"/>
      <c r="F71" s="1"/>
      <c r="H71" s="30"/>
      <c r="I71" s="1"/>
    </row>
    <row r="72" spans="1:9" ht="15.75" customHeight="1">
      <c r="A72" s="7"/>
      <c r="B72" s="8" t="s">
        <v>73</v>
      </c>
      <c r="C72" s="9"/>
      <c r="D72" s="57">
        <v>1666.68</v>
      </c>
      <c r="E72" s="1"/>
      <c r="F72" s="1"/>
      <c r="H72" s="30"/>
      <c r="I72" s="1"/>
    </row>
    <row r="73" spans="1:9" ht="39" customHeight="1">
      <c r="A73" s="7"/>
      <c r="B73" s="59" t="s">
        <v>56</v>
      </c>
      <c r="C73" s="58"/>
      <c r="D73" s="40">
        <v>522866.28</v>
      </c>
      <c r="E73" s="1"/>
      <c r="F73" s="1"/>
      <c r="G73" s="30"/>
      <c r="H73" s="33"/>
      <c r="I73" s="1"/>
    </row>
    <row r="74" spans="1:9" ht="18" customHeight="1">
      <c r="A74" s="7"/>
      <c r="B74" s="8" t="s">
        <v>121</v>
      </c>
      <c r="C74" s="9"/>
      <c r="D74" s="57">
        <v>3476.05</v>
      </c>
      <c r="E74" s="1"/>
      <c r="F74" s="1"/>
      <c r="G74" s="30"/>
      <c r="H74" s="30"/>
      <c r="I74" s="1"/>
    </row>
    <row r="75" spans="1:9" ht="28.5" customHeight="1">
      <c r="A75" s="7"/>
      <c r="B75" s="8" t="s">
        <v>123</v>
      </c>
      <c r="C75" s="9"/>
      <c r="D75" s="57">
        <v>1815.85</v>
      </c>
      <c r="E75" s="1"/>
      <c r="F75" s="1"/>
      <c r="G75" s="30"/>
      <c r="H75" s="30"/>
      <c r="I75" s="1"/>
    </row>
    <row r="76" spans="1:9" ht="19.5" customHeight="1">
      <c r="A76" s="7"/>
      <c r="B76" s="8" t="s">
        <v>124</v>
      </c>
      <c r="C76" s="9"/>
      <c r="D76" s="57">
        <v>6302.25</v>
      </c>
      <c r="E76" s="1"/>
      <c r="F76" s="1"/>
      <c r="G76" s="30"/>
      <c r="H76" s="30"/>
      <c r="I76" s="1"/>
    </row>
    <row r="77" spans="1:9" ht="15.75" customHeight="1">
      <c r="A77" s="7"/>
      <c r="B77" s="8" t="s">
        <v>126</v>
      </c>
      <c r="C77" s="9"/>
      <c r="D77" s="57">
        <v>78742.29</v>
      </c>
      <c r="E77" s="1"/>
      <c r="F77" s="1"/>
      <c r="G77" s="34"/>
      <c r="H77" s="30"/>
      <c r="I77" s="1"/>
    </row>
    <row r="78" spans="1:9" ht="27" customHeight="1">
      <c r="A78" s="7"/>
      <c r="B78" s="8" t="s">
        <v>122</v>
      </c>
      <c r="C78" s="9"/>
      <c r="D78" s="57">
        <v>44171.299999999996</v>
      </c>
      <c r="E78" s="1"/>
      <c r="F78" s="1"/>
      <c r="I78" s="1"/>
    </row>
    <row r="79" spans="1:9" ht="18" customHeight="1">
      <c r="A79" s="7"/>
      <c r="B79" s="8" t="s">
        <v>133</v>
      </c>
      <c r="C79" s="9"/>
      <c r="D79" s="57">
        <v>15497.41</v>
      </c>
      <c r="E79" s="1"/>
      <c r="F79" s="1"/>
      <c r="G79" s="21"/>
      <c r="H79" s="21"/>
      <c r="I79" s="21"/>
    </row>
    <row r="80" spans="1:9" s="2" customFormat="1" ht="15.75" customHeight="1">
      <c r="A80" s="7"/>
      <c r="B80" s="8" t="s">
        <v>138</v>
      </c>
      <c r="C80" s="9"/>
      <c r="D80" s="57">
        <v>84727.13</v>
      </c>
      <c r="E80" s="1"/>
      <c r="F80" s="1"/>
      <c r="G80" s="24"/>
      <c r="H80" s="23"/>
      <c r="I80" s="24"/>
    </row>
    <row r="81" spans="1:9" s="2" customFormat="1" ht="30" customHeight="1">
      <c r="A81" s="7"/>
      <c r="B81" s="8" t="s">
        <v>142</v>
      </c>
      <c r="C81" s="9"/>
      <c r="D81" s="57">
        <v>288134</v>
      </c>
      <c r="E81" s="1"/>
      <c r="F81" s="1"/>
      <c r="G81" s="25"/>
      <c r="H81" s="25"/>
      <c r="I81" s="23"/>
    </row>
    <row r="82" spans="1:9" s="2" customFormat="1" ht="16.5" customHeight="1">
      <c r="A82" s="7"/>
      <c r="B82" s="48" t="s">
        <v>20</v>
      </c>
      <c r="C82" s="52">
        <v>0.1</v>
      </c>
      <c r="D82" s="53">
        <v>8603.5</v>
      </c>
      <c r="E82" s="1"/>
      <c r="F82" s="1"/>
      <c r="G82" s="25"/>
      <c r="H82" s="25"/>
      <c r="I82" s="23"/>
    </row>
    <row r="83" spans="1:9" ht="30" customHeight="1">
      <c r="A83" s="7"/>
      <c r="B83" s="48" t="s">
        <v>21</v>
      </c>
      <c r="C83" s="52">
        <f>4.82+1.64+1.27</f>
        <v>7.73</v>
      </c>
      <c r="D83" s="53">
        <v>1073953.33</v>
      </c>
      <c r="E83" s="29"/>
      <c r="F83" s="1"/>
      <c r="G83" s="12"/>
      <c r="H83" s="25"/>
      <c r="I83" s="1"/>
    </row>
    <row r="84" spans="1:9" ht="15" customHeight="1">
      <c r="A84" s="7"/>
      <c r="B84" s="8" t="s">
        <v>22</v>
      </c>
      <c r="C84" s="9"/>
      <c r="D84" s="57">
        <v>752188.36</v>
      </c>
      <c r="E84" s="1"/>
      <c r="F84" s="1"/>
      <c r="G84" s="12"/>
      <c r="H84" s="25"/>
      <c r="I84" s="1"/>
    </row>
    <row r="85" spans="1:9" ht="15.75" customHeight="1">
      <c r="A85" s="7"/>
      <c r="B85" s="8" t="s">
        <v>16</v>
      </c>
      <c r="C85" s="9"/>
      <c r="D85" s="57">
        <v>135959.14</v>
      </c>
      <c r="E85" s="1"/>
      <c r="F85" s="1"/>
      <c r="G85" s="12"/>
      <c r="H85" s="25"/>
      <c r="I85" s="1"/>
    </row>
    <row r="86" spans="1:9" ht="15.75" customHeight="1">
      <c r="A86" s="7"/>
      <c r="B86" s="8" t="s">
        <v>23</v>
      </c>
      <c r="C86" s="9"/>
      <c r="D86" s="57">
        <v>11500</v>
      </c>
      <c r="E86" s="1"/>
      <c r="F86" s="1"/>
      <c r="G86" s="12"/>
      <c r="H86" s="25"/>
      <c r="I86" s="1"/>
    </row>
    <row r="87" spans="1:9" ht="16.5" customHeight="1">
      <c r="A87" s="7"/>
      <c r="B87" s="8" t="s">
        <v>24</v>
      </c>
      <c r="C87" s="9"/>
      <c r="D87" s="57">
        <v>9822.66</v>
      </c>
      <c r="E87" s="1"/>
      <c r="F87" s="1"/>
      <c r="G87" s="12"/>
      <c r="H87" s="12"/>
      <c r="I87" s="13"/>
    </row>
    <row r="88" spans="1:6" ht="12.75" customHeight="1">
      <c r="A88" s="7"/>
      <c r="B88" s="8" t="s">
        <v>57</v>
      </c>
      <c r="C88" s="9"/>
      <c r="D88" s="57">
        <v>7613.06</v>
      </c>
      <c r="E88" s="1"/>
      <c r="F88" s="1"/>
    </row>
    <row r="89" spans="1:6" ht="13.5" customHeight="1">
      <c r="A89" s="7"/>
      <c r="B89" s="8" t="s">
        <v>58</v>
      </c>
      <c r="C89" s="9"/>
      <c r="D89" s="57">
        <v>21708.31</v>
      </c>
      <c r="E89" s="1"/>
      <c r="F89" s="1"/>
    </row>
    <row r="90" spans="1:7" ht="15" customHeight="1">
      <c r="A90" s="62"/>
      <c r="B90" s="64" t="s">
        <v>59</v>
      </c>
      <c r="C90" s="61"/>
      <c r="D90" s="57">
        <v>50408</v>
      </c>
      <c r="E90" s="63"/>
      <c r="F90" s="1"/>
      <c r="G90" s="15"/>
    </row>
    <row r="91" spans="1:7" ht="15.75" customHeight="1">
      <c r="A91" s="7"/>
      <c r="B91" s="8" t="s">
        <v>60</v>
      </c>
      <c r="C91" s="9"/>
      <c r="D91" s="57">
        <v>8760.48</v>
      </c>
      <c r="E91" s="1"/>
      <c r="F91" s="1"/>
      <c r="G91" s="15"/>
    </row>
    <row r="92" spans="1:7" ht="32.25" customHeight="1">
      <c r="A92" s="7"/>
      <c r="B92" s="8" t="s">
        <v>61</v>
      </c>
      <c r="C92" s="9"/>
      <c r="D92" s="57">
        <v>15947.82</v>
      </c>
      <c r="E92" s="1"/>
      <c r="F92" s="1"/>
      <c r="G92" s="15"/>
    </row>
    <row r="93" spans="1:7" ht="15.75" customHeight="1">
      <c r="A93" s="7"/>
      <c r="B93" s="8" t="s">
        <v>62</v>
      </c>
      <c r="C93" s="9"/>
      <c r="D93" s="57">
        <v>23674.75</v>
      </c>
      <c r="E93" s="1"/>
      <c r="F93" s="1"/>
      <c r="G93" s="15"/>
    </row>
    <row r="94" spans="1:7" ht="15" customHeight="1">
      <c r="A94" s="7"/>
      <c r="B94" s="8" t="s">
        <v>63</v>
      </c>
      <c r="C94" s="9"/>
      <c r="D94" s="57">
        <v>8294.39</v>
      </c>
      <c r="E94" s="1"/>
      <c r="F94" s="1"/>
      <c r="G94" s="15"/>
    </row>
    <row r="95" spans="1:7" ht="15" customHeight="1">
      <c r="A95" s="7"/>
      <c r="B95" s="8" t="s">
        <v>64</v>
      </c>
      <c r="C95" s="9"/>
      <c r="D95" s="57">
        <v>18258.55</v>
      </c>
      <c r="E95" s="1"/>
      <c r="F95" s="1"/>
      <c r="G95" s="15"/>
    </row>
    <row r="96" spans="1:7" ht="15" customHeight="1">
      <c r="A96" s="7"/>
      <c r="B96" s="8" t="s">
        <v>72</v>
      </c>
      <c r="C96" s="9"/>
      <c r="D96" s="57">
        <v>1819.4</v>
      </c>
      <c r="E96" s="1"/>
      <c r="F96" s="1"/>
      <c r="G96" s="15"/>
    </row>
    <row r="97" spans="1:7" ht="15" customHeight="1">
      <c r="A97" s="7"/>
      <c r="B97" s="8" t="s">
        <v>25</v>
      </c>
      <c r="C97" s="9"/>
      <c r="D97" s="57">
        <v>9817.47</v>
      </c>
      <c r="E97" s="1"/>
      <c r="F97" s="1"/>
      <c r="G97" s="15"/>
    </row>
    <row r="98" spans="1:7" ht="19.5" customHeight="1">
      <c r="A98" s="7" t="s">
        <v>6</v>
      </c>
      <c r="B98" s="48" t="s">
        <v>4</v>
      </c>
      <c r="C98" s="50">
        <v>6.39</v>
      </c>
      <c r="D98" s="53">
        <v>352113.91000000003</v>
      </c>
      <c r="E98" s="29"/>
      <c r="F98" s="1"/>
      <c r="G98" s="15"/>
    </row>
    <row r="99" spans="1:7" ht="29.25" customHeight="1">
      <c r="A99" s="7" t="s">
        <v>7</v>
      </c>
      <c r="B99" s="48" t="s">
        <v>26</v>
      </c>
      <c r="C99" s="50">
        <v>1.46</v>
      </c>
      <c r="D99" s="53">
        <v>268299.86</v>
      </c>
      <c r="E99" s="1"/>
      <c r="F99" s="1"/>
      <c r="G99" s="12"/>
    </row>
    <row r="100" spans="1:7" ht="26.25">
      <c r="A100" s="7" t="s">
        <v>8</v>
      </c>
      <c r="B100" s="48" t="s">
        <v>65</v>
      </c>
      <c r="C100" s="50">
        <v>2.75</v>
      </c>
      <c r="D100" s="53">
        <v>384815.80000000005</v>
      </c>
      <c r="E100" s="29"/>
      <c r="F100" s="1"/>
      <c r="G100" s="10"/>
    </row>
    <row r="101" spans="1:6" ht="12.75">
      <c r="A101" s="7"/>
      <c r="B101" s="8" t="s">
        <v>120</v>
      </c>
      <c r="C101" s="28"/>
      <c r="D101" s="57">
        <v>288528.96</v>
      </c>
      <c r="E101" s="29"/>
      <c r="F101" s="1"/>
    </row>
    <row r="102" spans="1:6" ht="12.75">
      <c r="A102" s="7"/>
      <c r="B102" s="8" t="s">
        <v>66</v>
      </c>
      <c r="C102" s="9"/>
      <c r="D102" s="57">
        <v>93964.18</v>
      </c>
      <c r="E102" s="1"/>
      <c r="F102" s="1"/>
    </row>
    <row r="103" spans="1:6" ht="12.75">
      <c r="A103" s="7"/>
      <c r="B103" s="8" t="s">
        <v>27</v>
      </c>
      <c r="C103" s="9"/>
      <c r="D103" s="57">
        <v>2322.66</v>
      </c>
      <c r="E103" s="1"/>
      <c r="F103" s="1"/>
    </row>
    <row r="104" spans="1:7" ht="12.75">
      <c r="A104" s="7" t="s">
        <v>12</v>
      </c>
      <c r="B104" s="48" t="s">
        <v>3</v>
      </c>
      <c r="C104" s="50">
        <v>4.89</v>
      </c>
      <c r="D104" s="53">
        <v>516615.28</v>
      </c>
      <c r="F104" s="1"/>
      <c r="G104" s="55"/>
    </row>
    <row r="105" spans="1:6" ht="12.75">
      <c r="A105" s="7" t="s">
        <v>9</v>
      </c>
      <c r="B105" s="48" t="s">
        <v>67</v>
      </c>
      <c r="C105" s="50">
        <v>0.78</v>
      </c>
      <c r="D105" s="53">
        <v>75836.03</v>
      </c>
      <c r="E105" s="1"/>
      <c r="F105" s="1"/>
    </row>
    <row r="106" spans="1:6" ht="12.75">
      <c r="A106" s="7" t="s">
        <v>68</v>
      </c>
      <c r="B106" s="48" t="s">
        <v>69</v>
      </c>
      <c r="C106" s="50">
        <v>2.49</v>
      </c>
      <c r="D106" s="53">
        <v>342647.32999999996</v>
      </c>
      <c r="E106" s="1"/>
      <c r="F106" s="1"/>
    </row>
    <row r="107" spans="1:6" ht="12.75">
      <c r="A107" s="7"/>
      <c r="B107" s="8" t="s">
        <v>75</v>
      </c>
      <c r="C107" s="56"/>
      <c r="D107" s="57">
        <v>290762.32999999996</v>
      </c>
      <c r="E107" s="1"/>
      <c r="F107" s="1"/>
    </row>
    <row r="108" spans="1:6" ht="12.75">
      <c r="A108" s="7"/>
      <c r="B108" s="8" t="s">
        <v>74</v>
      </c>
      <c r="C108" s="56"/>
      <c r="D108" s="57">
        <v>51885</v>
      </c>
      <c r="E108" s="1"/>
      <c r="F108" s="1"/>
    </row>
    <row r="109" spans="1:6" ht="13.5">
      <c r="A109" s="7" t="s">
        <v>70</v>
      </c>
      <c r="B109" s="32" t="s">
        <v>1</v>
      </c>
      <c r="C109" s="47">
        <f>C105+C104+C100+C99+C98+C83+C82+C15+C106</f>
        <v>36.6</v>
      </c>
      <c r="D109" s="41">
        <v>4633023.160000001</v>
      </c>
      <c r="E109" s="1"/>
      <c r="F109" s="1"/>
    </row>
    <row r="110" spans="1:6" ht="13.5">
      <c r="A110" s="7"/>
      <c r="B110" s="19" t="s">
        <v>28</v>
      </c>
      <c r="C110" s="20"/>
      <c r="D110" s="42">
        <v>6708.239999998361</v>
      </c>
      <c r="E110" s="1"/>
      <c r="F110" s="34"/>
    </row>
    <row r="111" spans="1:6" ht="12.75">
      <c r="A111" s="17"/>
      <c r="B111" s="17"/>
      <c r="C111" s="17"/>
      <c r="D111" s="17"/>
      <c r="E111" s="17"/>
      <c r="F111" s="17"/>
    </row>
    <row r="112" spans="1:6" ht="36.75" customHeight="1">
      <c r="A112" s="46" t="s">
        <v>2</v>
      </c>
      <c r="B112" s="46" t="s">
        <v>0</v>
      </c>
      <c r="C112" s="66" t="s">
        <v>45</v>
      </c>
      <c r="D112" s="66"/>
      <c r="E112" s="46" t="s">
        <v>140</v>
      </c>
      <c r="F112" s="46" t="s">
        <v>46</v>
      </c>
    </row>
    <row r="113" spans="1:6" ht="32.25" customHeight="1">
      <c r="A113" s="6">
        <v>3</v>
      </c>
      <c r="B113" s="8" t="s">
        <v>71</v>
      </c>
      <c r="C113" s="67">
        <f>986149.32+51348.96</f>
        <v>1037498.2799999999</v>
      </c>
      <c r="D113" s="67"/>
      <c r="E113" s="38">
        <f>765951.14+47854.3</f>
        <v>813805.4400000001</v>
      </c>
      <c r="F113" s="43">
        <f>C113-E113</f>
        <v>223692.83999999985</v>
      </c>
    </row>
  </sheetData>
  <sheetProtection/>
  <mergeCells count="8">
    <mergeCell ref="H16:H17"/>
    <mergeCell ref="C112:D112"/>
    <mergeCell ref="C113:D113"/>
    <mergeCell ref="A7:F7"/>
    <mergeCell ref="A10:A12"/>
    <mergeCell ref="C10:C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80" zoomScaleNormal="80" zoomScalePageLayoutView="0" workbookViewId="0" topLeftCell="A40">
      <selection activeCell="F62" sqref="F62"/>
    </sheetView>
  </sheetViews>
  <sheetFormatPr defaultColWidth="9.00390625" defaultRowHeight="12.75"/>
  <cols>
    <col min="1" max="1" width="6.50390625" style="0" customWidth="1"/>
    <col min="2" max="2" width="47.875" style="0" customWidth="1"/>
    <col min="3" max="3" width="12.50390625" style="0" customWidth="1"/>
    <col min="4" max="4" width="18.50390625" style="0" customWidth="1"/>
    <col min="5" max="5" width="19.875" style="0" customWidth="1"/>
    <col min="6" max="6" width="19.375" style="0" customWidth="1"/>
    <col min="7" max="7" width="25.50390625" style="0" customWidth="1"/>
    <col min="8" max="8" width="24.00390625" style="0" hidden="1" customWidth="1"/>
    <col min="9" max="9" width="31.125" style="0" hidden="1" customWidth="1"/>
    <col min="10" max="10" width="16.00390625" style="0" customWidth="1"/>
  </cols>
  <sheetData>
    <row r="1" spans="3:6" ht="17.25" customHeight="1">
      <c r="C1" s="5"/>
      <c r="D1" s="5"/>
      <c r="E1" s="5"/>
      <c r="F1" s="26" t="s">
        <v>37</v>
      </c>
    </row>
    <row r="2" spans="2:6" ht="15.75" customHeight="1">
      <c r="B2" s="3"/>
      <c r="C2" s="4"/>
      <c r="D2" s="4"/>
      <c r="E2" s="4"/>
      <c r="F2" s="26" t="s">
        <v>13</v>
      </c>
    </row>
    <row r="3" spans="2:6" ht="15">
      <c r="B3" s="3"/>
      <c r="C3" s="4"/>
      <c r="D3" s="4"/>
      <c r="E3" s="4"/>
      <c r="F3" s="26"/>
    </row>
    <row r="4" spans="2:6" ht="19.5" customHeight="1">
      <c r="B4" s="3"/>
      <c r="C4" s="4"/>
      <c r="D4" s="4"/>
      <c r="E4" s="4"/>
      <c r="F4" s="26" t="s">
        <v>14</v>
      </c>
    </row>
    <row r="5" spans="2:6" ht="22.5" customHeight="1">
      <c r="B5" s="3"/>
      <c r="C5" s="4"/>
      <c r="D5" s="4"/>
      <c r="E5" s="4"/>
      <c r="F5" s="26"/>
    </row>
    <row r="6" spans="2:6" ht="12.75">
      <c r="B6" s="3"/>
      <c r="C6" s="4"/>
      <c r="D6" s="4"/>
      <c r="E6" s="4"/>
      <c r="F6" s="4"/>
    </row>
    <row r="7" spans="1:9" ht="42" customHeight="1">
      <c r="A7" s="68" t="s">
        <v>141</v>
      </c>
      <c r="B7" s="68"/>
      <c r="C7" s="68"/>
      <c r="D7" s="68"/>
      <c r="E7" s="68"/>
      <c r="F7" s="68"/>
      <c r="G7" s="22"/>
      <c r="H7" s="22"/>
      <c r="I7" s="22"/>
    </row>
    <row r="8" spans="1:9" ht="1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69" customHeight="1">
      <c r="A9" s="6" t="s">
        <v>2</v>
      </c>
      <c r="B9" s="6" t="s">
        <v>0</v>
      </c>
      <c r="C9" s="6" t="s">
        <v>38</v>
      </c>
      <c r="D9" s="6" t="s">
        <v>39</v>
      </c>
      <c r="E9" s="6" t="s">
        <v>47</v>
      </c>
      <c r="F9" s="6" t="s">
        <v>46</v>
      </c>
      <c r="G9" s="24"/>
      <c r="I9" s="1"/>
    </row>
    <row r="10" spans="1:8" ht="44.25" customHeight="1">
      <c r="A10" s="69">
        <v>1</v>
      </c>
      <c r="B10" s="8" t="s">
        <v>40</v>
      </c>
      <c r="C10" s="73">
        <v>11144.3</v>
      </c>
      <c r="D10" s="37">
        <v>4618713.57</v>
      </c>
      <c r="E10" s="76">
        <v>3268422.15</v>
      </c>
      <c r="F10" s="79">
        <v>0</v>
      </c>
      <c r="G10" s="12"/>
      <c r="H10" s="1"/>
    </row>
    <row r="11" spans="1:8" ht="18.75" customHeight="1">
      <c r="A11" s="69"/>
      <c r="B11" s="8" t="s">
        <v>41</v>
      </c>
      <c r="C11" s="74"/>
      <c r="D11" s="37">
        <v>3584968.302</v>
      </c>
      <c r="E11" s="77"/>
      <c r="F11" s="80"/>
      <c r="G11" s="12"/>
      <c r="H11" s="1"/>
    </row>
    <row r="12" spans="1:8" ht="17.25" customHeight="1">
      <c r="A12" s="69"/>
      <c r="B12" s="8" t="s">
        <v>42</v>
      </c>
      <c r="C12" s="75"/>
      <c r="D12" s="37">
        <v>1033745.2679999999</v>
      </c>
      <c r="E12" s="78"/>
      <c r="F12" s="81"/>
      <c r="G12" s="12"/>
      <c r="H12" s="1"/>
    </row>
    <row r="13" spans="1:9" ht="16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2.75" customHeight="1">
      <c r="A14" s="6" t="s">
        <v>2</v>
      </c>
      <c r="B14" s="6" t="s">
        <v>0</v>
      </c>
      <c r="C14" s="6" t="s">
        <v>43</v>
      </c>
      <c r="D14" s="6" t="s">
        <v>44</v>
      </c>
      <c r="E14" s="16"/>
      <c r="F14" s="16"/>
      <c r="G14" s="17"/>
      <c r="H14" s="17"/>
      <c r="I14" s="17"/>
    </row>
    <row r="15" spans="1:9" ht="30.75" customHeight="1">
      <c r="A15" s="44" t="s">
        <v>5</v>
      </c>
      <c r="B15" s="49" t="s">
        <v>48</v>
      </c>
      <c r="C15" s="50">
        <v>10.01</v>
      </c>
      <c r="D15" s="51">
        <v>1624659.76</v>
      </c>
      <c r="E15" s="29"/>
      <c r="F15" s="1"/>
      <c r="G15" s="30"/>
      <c r="H15" s="30"/>
      <c r="I15" s="18"/>
    </row>
    <row r="16" spans="1:9" ht="15" customHeight="1">
      <c r="A16" s="7"/>
      <c r="B16" s="8" t="s">
        <v>15</v>
      </c>
      <c r="C16" s="60"/>
      <c r="D16" s="57">
        <v>704825.92</v>
      </c>
      <c r="E16" s="1"/>
      <c r="F16" s="1"/>
      <c r="H16" s="65"/>
      <c r="I16" s="18"/>
    </row>
    <row r="17" spans="1:9" ht="15" customHeight="1">
      <c r="A17" s="7"/>
      <c r="B17" s="8" t="s">
        <v>16</v>
      </c>
      <c r="C17" s="60"/>
      <c r="D17" s="57">
        <v>132070.55</v>
      </c>
      <c r="E17" s="1"/>
      <c r="F17" s="1"/>
      <c r="H17" s="65"/>
      <c r="I17" s="18"/>
    </row>
    <row r="18" spans="1:9" ht="16.5" customHeight="1">
      <c r="A18" s="7"/>
      <c r="B18" s="8" t="s">
        <v>17</v>
      </c>
      <c r="C18" s="60"/>
      <c r="D18" s="57">
        <v>111444.40999999999</v>
      </c>
      <c r="E18" s="1"/>
      <c r="F18" s="1"/>
      <c r="G18" s="30"/>
      <c r="H18" s="30"/>
      <c r="I18" s="18"/>
    </row>
    <row r="19" spans="1:9" ht="30" customHeight="1">
      <c r="A19" s="7"/>
      <c r="B19" s="48" t="s">
        <v>54</v>
      </c>
      <c r="C19" s="58"/>
      <c r="D19" s="53">
        <v>189654.11</v>
      </c>
      <c r="E19" s="1"/>
      <c r="F19" s="1"/>
      <c r="H19" s="33"/>
      <c r="I19" s="1"/>
    </row>
    <row r="20" spans="1:9" ht="27" customHeight="1">
      <c r="A20" s="7"/>
      <c r="B20" s="8" t="s">
        <v>18</v>
      </c>
      <c r="C20" s="9"/>
      <c r="D20" s="57">
        <v>8200.28</v>
      </c>
      <c r="E20" s="1"/>
      <c r="F20" s="1"/>
      <c r="H20" s="30"/>
      <c r="I20" s="1"/>
    </row>
    <row r="21" spans="1:9" ht="15.75" customHeight="1">
      <c r="A21" s="7"/>
      <c r="B21" s="8" t="s">
        <v>55</v>
      </c>
      <c r="C21" s="9"/>
      <c r="D21" s="57">
        <v>35638.65</v>
      </c>
      <c r="E21" s="1"/>
      <c r="F21" s="1"/>
      <c r="H21" s="30"/>
      <c r="I21" s="1"/>
    </row>
    <row r="22" spans="1:9" ht="15.75" customHeight="1">
      <c r="A22" s="7"/>
      <c r="B22" s="8" t="s">
        <v>76</v>
      </c>
      <c r="C22" s="9"/>
      <c r="D22" s="57">
        <v>48400</v>
      </c>
      <c r="E22" s="1"/>
      <c r="F22" s="1"/>
      <c r="H22" s="30"/>
      <c r="I22" s="1"/>
    </row>
    <row r="23" spans="1:9" ht="15.75" customHeight="1">
      <c r="A23" s="7"/>
      <c r="B23" s="8" t="s">
        <v>125</v>
      </c>
      <c r="C23" s="9"/>
      <c r="D23" s="57">
        <v>20915.18</v>
      </c>
      <c r="E23" s="1"/>
      <c r="F23" s="1"/>
      <c r="H23" s="30"/>
      <c r="I23" s="1"/>
    </row>
    <row r="24" spans="1:9" ht="26.25" customHeight="1">
      <c r="A24" s="7"/>
      <c r="B24" s="8" t="s">
        <v>127</v>
      </c>
      <c r="C24" s="9"/>
      <c r="D24" s="57">
        <v>76500</v>
      </c>
      <c r="E24" s="1"/>
      <c r="F24" s="1"/>
      <c r="H24" s="30"/>
      <c r="I24" s="1"/>
    </row>
    <row r="25" spans="1:9" ht="48" customHeight="1">
      <c r="A25" s="7"/>
      <c r="B25" s="59" t="s">
        <v>56</v>
      </c>
      <c r="C25" s="58"/>
      <c r="D25" s="40">
        <v>486664.77</v>
      </c>
      <c r="E25" s="1"/>
      <c r="F25" s="1"/>
      <c r="G25" s="30"/>
      <c r="H25" s="33"/>
      <c r="I25" s="1"/>
    </row>
    <row r="26" spans="1:9" ht="20.25" customHeight="1">
      <c r="A26" s="7"/>
      <c r="B26" s="8" t="s">
        <v>129</v>
      </c>
      <c r="C26" s="9"/>
      <c r="D26" s="57">
        <v>17297.6</v>
      </c>
      <c r="E26" s="1"/>
      <c r="F26" s="1"/>
      <c r="G26" s="30"/>
      <c r="H26" s="33"/>
      <c r="I26" s="1"/>
    </row>
    <row r="27" spans="1:9" ht="18" customHeight="1">
      <c r="A27" s="7"/>
      <c r="B27" s="8" t="s">
        <v>121</v>
      </c>
      <c r="C27" s="9"/>
      <c r="D27" s="57">
        <v>9929.69</v>
      </c>
      <c r="E27" s="1"/>
      <c r="F27" s="1"/>
      <c r="G27" s="30"/>
      <c r="H27" s="30"/>
      <c r="I27" s="1"/>
    </row>
    <row r="28" spans="1:9" ht="28.5" customHeight="1">
      <c r="A28" s="7"/>
      <c r="B28" s="8" t="s">
        <v>123</v>
      </c>
      <c r="C28" s="9"/>
      <c r="D28" s="57">
        <v>3030.59</v>
      </c>
      <c r="E28" s="1"/>
      <c r="F28" s="1"/>
      <c r="G28" s="30"/>
      <c r="H28" s="30"/>
      <c r="I28" s="1"/>
    </row>
    <row r="29" spans="1:9" ht="18.75" customHeight="1">
      <c r="A29" s="7"/>
      <c r="B29" s="8" t="s">
        <v>131</v>
      </c>
      <c r="C29" s="9"/>
      <c r="D29" s="57">
        <v>843.58</v>
      </c>
      <c r="E29" s="1"/>
      <c r="F29" s="1"/>
      <c r="G29" s="30"/>
      <c r="H29" s="30"/>
      <c r="I29" s="1"/>
    </row>
    <row r="30" spans="1:9" ht="18" customHeight="1">
      <c r="A30" s="7"/>
      <c r="B30" s="8" t="s">
        <v>124</v>
      </c>
      <c r="C30" s="9"/>
      <c r="D30" s="57">
        <v>3237.98</v>
      </c>
      <c r="E30" s="1"/>
      <c r="F30" s="1"/>
      <c r="G30" s="30"/>
      <c r="H30" s="30"/>
      <c r="I30" s="1"/>
    </row>
    <row r="31" spans="1:9" ht="33" customHeight="1">
      <c r="A31" s="7"/>
      <c r="B31" s="8" t="s">
        <v>130</v>
      </c>
      <c r="C31" s="9"/>
      <c r="D31" s="57">
        <v>41048.44</v>
      </c>
      <c r="E31" s="1"/>
      <c r="F31" s="1"/>
      <c r="G31" s="34"/>
      <c r="H31" s="30"/>
      <c r="I31" s="1"/>
    </row>
    <row r="32" spans="1:9" ht="27" customHeight="1">
      <c r="A32" s="7"/>
      <c r="B32" s="8" t="s">
        <v>122</v>
      </c>
      <c r="C32" s="9"/>
      <c r="D32" s="57">
        <v>40693.88999999999</v>
      </c>
      <c r="E32" s="1"/>
      <c r="F32" s="1"/>
      <c r="I32" s="1"/>
    </row>
    <row r="33" spans="1:9" ht="18" customHeight="1">
      <c r="A33" s="7"/>
      <c r="B33" s="8" t="s">
        <v>139</v>
      </c>
      <c r="C33" s="9"/>
      <c r="D33" s="57">
        <v>87562</v>
      </c>
      <c r="E33" s="1"/>
      <c r="F33" s="1"/>
      <c r="G33" s="21"/>
      <c r="H33" s="21"/>
      <c r="I33" s="21"/>
    </row>
    <row r="34" spans="1:9" s="2" customFormat="1" ht="30" customHeight="1">
      <c r="A34" s="7"/>
      <c r="B34" s="8" t="s">
        <v>142</v>
      </c>
      <c r="C34" s="9"/>
      <c r="D34" s="57">
        <v>283021</v>
      </c>
      <c r="E34" s="1"/>
      <c r="F34" s="1"/>
      <c r="G34" s="24"/>
      <c r="H34" s="23"/>
      <c r="I34" s="24"/>
    </row>
    <row r="35" spans="1:9" s="2" customFormat="1" ht="19.5" customHeight="1">
      <c r="A35" s="7"/>
      <c r="B35" s="48" t="s">
        <v>20</v>
      </c>
      <c r="C35" s="52">
        <v>0.1</v>
      </c>
      <c r="D35" s="53">
        <v>8651.24</v>
      </c>
      <c r="E35" s="1"/>
      <c r="F35" s="1"/>
      <c r="G35" s="25"/>
      <c r="H35" s="25"/>
      <c r="I35" s="23"/>
    </row>
    <row r="36" spans="1:9" ht="39" customHeight="1">
      <c r="A36" s="7"/>
      <c r="B36" s="48" t="s">
        <v>21</v>
      </c>
      <c r="C36" s="52">
        <f>4.82+1.64+1.27</f>
        <v>7.73</v>
      </c>
      <c r="D36" s="53">
        <v>1081273.34</v>
      </c>
      <c r="E36" s="29"/>
      <c r="F36" s="1"/>
      <c r="G36" s="12"/>
      <c r="H36" s="25"/>
      <c r="I36" s="1"/>
    </row>
    <row r="37" spans="1:9" ht="15" customHeight="1">
      <c r="A37" s="7"/>
      <c r="B37" s="8" t="s">
        <v>22</v>
      </c>
      <c r="C37" s="9"/>
      <c r="D37" s="57">
        <v>756075.84</v>
      </c>
      <c r="E37" s="1"/>
      <c r="F37" s="1"/>
      <c r="G37" s="12"/>
      <c r="H37" s="25"/>
      <c r="I37" s="1"/>
    </row>
    <row r="38" spans="1:9" ht="15.75" customHeight="1">
      <c r="A38" s="7"/>
      <c r="B38" s="8" t="s">
        <v>16</v>
      </c>
      <c r="C38" s="9"/>
      <c r="D38" s="57">
        <v>136661.8</v>
      </c>
      <c r="E38" s="1"/>
      <c r="F38" s="1"/>
      <c r="G38" s="12"/>
      <c r="H38" s="25"/>
      <c r="I38" s="1"/>
    </row>
    <row r="39" spans="1:9" ht="15.75" customHeight="1">
      <c r="A39" s="7"/>
      <c r="B39" s="8" t="s">
        <v>23</v>
      </c>
      <c r="C39" s="9"/>
      <c r="D39" s="57">
        <v>11500</v>
      </c>
      <c r="E39" s="1"/>
      <c r="F39" s="1"/>
      <c r="G39" s="12"/>
      <c r="H39" s="25"/>
      <c r="I39" s="1"/>
    </row>
    <row r="40" spans="1:9" ht="16.5" customHeight="1">
      <c r="A40" s="7"/>
      <c r="B40" s="8" t="s">
        <v>24</v>
      </c>
      <c r="C40" s="9"/>
      <c r="D40" s="57">
        <v>9873.43</v>
      </c>
      <c r="E40" s="1"/>
      <c r="F40" s="1"/>
      <c r="G40" s="12"/>
      <c r="H40" s="12"/>
      <c r="I40" s="13"/>
    </row>
    <row r="41" spans="1:6" ht="12.75" customHeight="1">
      <c r="A41" s="7"/>
      <c r="B41" s="8" t="s">
        <v>57</v>
      </c>
      <c r="C41" s="9"/>
      <c r="D41" s="57">
        <v>7652.41</v>
      </c>
      <c r="E41" s="1"/>
      <c r="F41" s="1"/>
    </row>
    <row r="42" spans="1:6" ht="13.5" customHeight="1">
      <c r="A42" s="7"/>
      <c r="B42" s="8" t="s">
        <v>58</v>
      </c>
      <c r="C42" s="9"/>
      <c r="D42" s="57">
        <v>21813.19</v>
      </c>
      <c r="E42" s="1"/>
      <c r="F42" s="1"/>
    </row>
    <row r="43" spans="1:7" ht="15" customHeight="1">
      <c r="A43" s="62"/>
      <c r="B43" s="64" t="s">
        <v>59</v>
      </c>
      <c r="C43" s="61"/>
      <c r="D43" s="57">
        <v>50669</v>
      </c>
      <c r="E43" s="63"/>
      <c r="F43" s="1"/>
      <c r="G43" s="15"/>
    </row>
    <row r="44" spans="1:7" ht="15.75" customHeight="1">
      <c r="A44" s="7"/>
      <c r="B44" s="8" t="s">
        <v>60</v>
      </c>
      <c r="C44" s="9"/>
      <c r="D44" s="57">
        <v>8805.75</v>
      </c>
      <c r="E44" s="1"/>
      <c r="F44" s="1"/>
      <c r="G44" s="15"/>
    </row>
    <row r="45" spans="1:7" ht="32.25" customHeight="1">
      <c r="A45" s="7"/>
      <c r="B45" s="8" t="s">
        <v>61</v>
      </c>
      <c r="C45" s="9"/>
      <c r="D45" s="57">
        <v>16030.24</v>
      </c>
      <c r="E45" s="1"/>
      <c r="F45" s="1"/>
      <c r="G45" s="15"/>
    </row>
    <row r="46" spans="1:7" ht="15.75" customHeight="1">
      <c r="A46" s="7"/>
      <c r="B46" s="8" t="s">
        <v>62</v>
      </c>
      <c r="C46" s="9"/>
      <c r="D46" s="57">
        <v>23797.11</v>
      </c>
      <c r="E46" s="1"/>
      <c r="F46" s="1"/>
      <c r="G46" s="15"/>
    </row>
    <row r="47" spans="1:7" ht="15" customHeight="1">
      <c r="A47" s="7"/>
      <c r="B47" s="8" t="s">
        <v>63</v>
      </c>
      <c r="C47" s="9"/>
      <c r="D47" s="57">
        <v>8337.26</v>
      </c>
      <c r="E47" s="1"/>
      <c r="F47" s="1"/>
      <c r="G47" s="15"/>
    </row>
    <row r="48" spans="1:7" ht="15" customHeight="1">
      <c r="A48" s="7"/>
      <c r="B48" s="8" t="s">
        <v>64</v>
      </c>
      <c r="C48" s="9"/>
      <c r="D48" s="57">
        <v>18352.92</v>
      </c>
      <c r="E48" s="1"/>
      <c r="F48" s="1"/>
      <c r="G48" s="15"/>
    </row>
    <row r="49" spans="1:7" ht="15" customHeight="1">
      <c r="A49" s="7"/>
      <c r="B49" s="8" t="s">
        <v>72</v>
      </c>
      <c r="C49" s="9"/>
      <c r="D49" s="57">
        <v>1828.8</v>
      </c>
      <c r="E49" s="1"/>
      <c r="F49" s="1"/>
      <c r="G49" s="15"/>
    </row>
    <row r="50" spans="1:7" ht="15" customHeight="1">
      <c r="A50" s="7"/>
      <c r="B50" s="8" t="s">
        <v>25</v>
      </c>
      <c r="C50" s="9"/>
      <c r="D50" s="57">
        <v>9875.73</v>
      </c>
      <c r="E50" s="1"/>
      <c r="F50" s="1"/>
      <c r="G50" s="15"/>
    </row>
    <row r="51" spans="1:7" ht="19.5" customHeight="1">
      <c r="A51" s="7" t="s">
        <v>6</v>
      </c>
      <c r="B51" s="48" t="s">
        <v>4</v>
      </c>
      <c r="C51" s="50">
        <v>6.39</v>
      </c>
      <c r="D51" s="53">
        <v>353090.77</v>
      </c>
      <c r="E51" s="29"/>
      <c r="F51" s="1"/>
      <c r="G51" s="15"/>
    </row>
    <row r="52" spans="1:7" ht="29.25" customHeight="1">
      <c r="A52" s="7" t="s">
        <v>7</v>
      </c>
      <c r="B52" s="48" t="s">
        <v>26</v>
      </c>
      <c r="C52" s="50">
        <v>1.46</v>
      </c>
      <c r="D52" s="53">
        <v>269789.26</v>
      </c>
      <c r="E52" s="1"/>
      <c r="F52" s="1"/>
      <c r="G52" s="12"/>
    </row>
    <row r="53" spans="1:7" ht="26.25">
      <c r="A53" s="7" t="s">
        <v>8</v>
      </c>
      <c r="B53" s="48" t="s">
        <v>65</v>
      </c>
      <c r="C53" s="50">
        <v>2.75</v>
      </c>
      <c r="D53" s="53">
        <v>381872.98</v>
      </c>
      <c r="E53" s="29"/>
      <c r="F53" s="1"/>
      <c r="G53" s="10"/>
    </row>
    <row r="54" spans="1:6" ht="12.75">
      <c r="A54" s="7"/>
      <c r="B54" s="8" t="s">
        <v>120</v>
      </c>
      <c r="C54" s="28"/>
      <c r="D54" s="57">
        <v>285086.73</v>
      </c>
      <c r="E54" s="29"/>
      <c r="F54" s="1"/>
    </row>
    <row r="55" spans="1:6" ht="12.75">
      <c r="A55" s="7"/>
      <c r="B55" s="8" t="s">
        <v>66</v>
      </c>
      <c r="C55" s="9"/>
      <c r="D55" s="57">
        <v>49995.97</v>
      </c>
      <c r="E55" s="1"/>
      <c r="F55" s="1"/>
    </row>
    <row r="56" spans="1:6" ht="12.75">
      <c r="A56" s="7"/>
      <c r="B56" s="8" t="s">
        <v>27</v>
      </c>
      <c r="C56" s="9"/>
      <c r="D56" s="57">
        <v>46790.28</v>
      </c>
      <c r="E56" s="1"/>
      <c r="F56" s="1"/>
    </row>
    <row r="57" spans="1:7" ht="12.75">
      <c r="A57" s="7" t="s">
        <v>12</v>
      </c>
      <c r="B57" s="48" t="s">
        <v>3</v>
      </c>
      <c r="C57" s="50">
        <v>4.89</v>
      </c>
      <c r="D57" s="53">
        <v>519480.36</v>
      </c>
      <c r="F57" s="1"/>
      <c r="G57" s="1"/>
    </row>
    <row r="58" spans="1:6" ht="12.75">
      <c r="A58" s="7" t="s">
        <v>9</v>
      </c>
      <c r="B58" s="48" t="s">
        <v>67</v>
      </c>
      <c r="C58" s="50">
        <v>0.78</v>
      </c>
      <c r="D58" s="53">
        <v>76227.97</v>
      </c>
      <c r="E58" s="1"/>
      <c r="F58" s="1"/>
    </row>
    <row r="59" spans="1:6" ht="12.75">
      <c r="A59" s="7" t="s">
        <v>68</v>
      </c>
      <c r="B59" s="48" t="s">
        <v>69</v>
      </c>
      <c r="C59" s="50">
        <v>2.49</v>
      </c>
      <c r="D59" s="53">
        <v>261836.19</v>
      </c>
      <c r="E59" s="1"/>
      <c r="F59" s="1"/>
    </row>
    <row r="60" spans="1:6" ht="12.75">
      <c r="A60" s="7"/>
      <c r="B60" s="8" t="s">
        <v>75</v>
      </c>
      <c r="C60" s="56"/>
      <c r="D60" s="57">
        <v>209951.19</v>
      </c>
      <c r="E60" s="1"/>
      <c r="F60" s="1"/>
    </row>
    <row r="61" spans="1:6" ht="12.75">
      <c r="A61" s="7"/>
      <c r="B61" s="8" t="s">
        <v>74</v>
      </c>
      <c r="C61" s="56"/>
      <c r="D61" s="57">
        <v>51885</v>
      </c>
      <c r="E61" s="1"/>
      <c r="F61" s="1"/>
    </row>
    <row r="62" spans="1:6" ht="13.5">
      <c r="A62" s="7" t="s">
        <v>70</v>
      </c>
      <c r="B62" s="32" t="s">
        <v>1</v>
      </c>
      <c r="C62" s="47">
        <f>C58+C57+C53+C52+C51+C36+C35+C15+C59</f>
        <v>36.6</v>
      </c>
      <c r="D62" s="41">
        <v>4575053.07</v>
      </c>
      <c r="E62" s="1"/>
      <c r="F62" s="1"/>
    </row>
    <row r="63" spans="1:6" ht="18" customHeight="1">
      <c r="A63" s="7"/>
      <c r="B63" s="19" t="s">
        <v>28</v>
      </c>
      <c r="C63" s="20"/>
      <c r="D63" s="42">
        <v>43660.5</v>
      </c>
      <c r="E63" s="1"/>
      <c r="F63" s="34"/>
    </row>
    <row r="64" spans="1:6" ht="12.75">
      <c r="A64" s="17"/>
      <c r="B64" s="17"/>
      <c r="C64" s="17"/>
      <c r="D64" s="17"/>
      <c r="E64" s="17"/>
      <c r="F64" s="17"/>
    </row>
    <row r="65" spans="1:6" ht="38.25" customHeight="1">
      <c r="A65" s="46" t="s">
        <v>2</v>
      </c>
      <c r="B65" s="46" t="s">
        <v>0</v>
      </c>
      <c r="C65" s="66" t="s">
        <v>45</v>
      </c>
      <c r="D65" s="66"/>
      <c r="E65" s="46" t="s">
        <v>140</v>
      </c>
      <c r="F65" s="46" t="s">
        <v>46</v>
      </c>
    </row>
    <row r="66" spans="1:6" ht="32.25" customHeight="1">
      <c r="A66" s="6">
        <v>3</v>
      </c>
      <c r="B66" s="8" t="s">
        <v>71</v>
      </c>
      <c r="C66" s="67">
        <v>1042287.48</v>
      </c>
      <c r="D66" s="67"/>
      <c r="E66" s="38">
        <v>728528.52</v>
      </c>
      <c r="F66" s="43">
        <f>C66-E66</f>
        <v>313758.95999999996</v>
      </c>
    </row>
  </sheetData>
  <sheetProtection/>
  <mergeCells count="8">
    <mergeCell ref="C65:D65"/>
    <mergeCell ref="C66:D66"/>
    <mergeCell ref="H16:H17"/>
    <mergeCell ref="A7:F7"/>
    <mergeCell ref="A10:A12"/>
    <mergeCell ref="C10:C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4.125" style="0" customWidth="1"/>
    <col min="2" max="2" width="20.50390625" style="0" customWidth="1"/>
    <col min="3" max="3" width="19.50390625" style="0" customWidth="1"/>
    <col min="4" max="4" width="17.875" style="0" customWidth="1"/>
    <col min="5" max="5" width="12.375" style="0" bestFit="1" customWidth="1"/>
    <col min="6" max="6" width="9.625" style="0" bestFit="1" customWidth="1"/>
  </cols>
  <sheetData>
    <row r="2" spans="1:4" ht="22.5" customHeight="1">
      <c r="A2" s="82" t="s">
        <v>134</v>
      </c>
      <c r="B2" s="82"/>
      <c r="C2" s="82"/>
      <c r="D2" s="82"/>
    </row>
    <row r="4" spans="1:4" ht="58.5" customHeight="1">
      <c r="A4" s="14" t="s">
        <v>33</v>
      </c>
      <c r="B4" s="11" t="s">
        <v>34</v>
      </c>
      <c r="C4" s="11" t="s">
        <v>35</v>
      </c>
      <c r="D4" s="11" t="s">
        <v>36</v>
      </c>
    </row>
    <row r="5" spans="1:4" ht="18" customHeight="1">
      <c r="A5" s="7" t="s">
        <v>29</v>
      </c>
      <c r="B5" s="37">
        <v>378981.95</v>
      </c>
      <c r="C5" s="38">
        <v>0</v>
      </c>
      <c r="D5" s="37">
        <v>2448292.87</v>
      </c>
    </row>
    <row r="6" spans="1:4" ht="18" customHeight="1">
      <c r="A6" s="7" t="s">
        <v>30</v>
      </c>
      <c r="B6" s="37">
        <v>1425350.04</v>
      </c>
      <c r="C6" s="38">
        <v>335371.64</v>
      </c>
      <c r="D6" s="37">
        <v>1507652.69</v>
      </c>
    </row>
    <row r="7" spans="1:4" ht="18" customHeight="1">
      <c r="A7" s="7" t="s">
        <v>31</v>
      </c>
      <c r="B7" s="37">
        <v>238910.87999999998</v>
      </c>
      <c r="C7" s="38">
        <v>52346.81</v>
      </c>
      <c r="D7" s="37">
        <v>291832.74</v>
      </c>
    </row>
    <row r="8" spans="1:4" ht="18" customHeight="1">
      <c r="A8" s="7" t="s">
        <v>32</v>
      </c>
      <c r="B8" s="37">
        <v>246618.28</v>
      </c>
      <c r="C8" s="38">
        <v>52615.31</v>
      </c>
      <c r="D8" s="37">
        <v>283926.37</v>
      </c>
    </row>
    <row r="9" spans="1:4" ht="18" customHeight="1">
      <c r="A9" s="7" t="s">
        <v>10</v>
      </c>
      <c r="B9" s="37">
        <v>1622774.09</v>
      </c>
      <c r="C9" s="38">
        <v>300161.58</v>
      </c>
      <c r="D9" s="37">
        <v>1667234.9</v>
      </c>
    </row>
    <row r="10" spans="1:4" ht="18" customHeight="1">
      <c r="A10" s="7" t="s">
        <v>11</v>
      </c>
      <c r="B10" s="37">
        <v>3912635.24</v>
      </c>
      <c r="C10" s="38">
        <v>740495.3400000001</v>
      </c>
      <c r="D10" s="38">
        <v>6198939.57</v>
      </c>
    </row>
    <row r="11" spans="1:3" ht="12.75">
      <c r="A11" s="16"/>
      <c r="B11" s="35"/>
      <c r="C11" s="36"/>
    </row>
    <row r="12" ht="21" customHeight="1">
      <c r="A12" s="54" t="s">
        <v>136</v>
      </c>
    </row>
    <row r="13" spans="1:4" ht="12.75">
      <c r="A13" s="54" t="s">
        <v>137</v>
      </c>
      <c r="D13" s="10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4.125" style="0" customWidth="1"/>
    <col min="2" max="2" width="20.50390625" style="0" customWidth="1"/>
    <col min="3" max="3" width="19.50390625" style="0" customWidth="1"/>
    <col min="4" max="4" width="17.875" style="0" customWidth="1"/>
    <col min="5" max="5" width="12.375" style="0" bestFit="1" customWidth="1"/>
    <col min="6" max="6" width="9.625" style="0" bestFit="1" customWidth="1"/>
  </cols>
  <sheetData>
    <row r="2" spans="1:4" ht="22.5" customHeight="1">
      <c r="A2" s="82" t="s">
        <v>135</v>
      </c>
      <c r="B2" s="82"/>
      <c r="C2" s="82"/>
      <c r="D2" s="82"/>
    </row>
    <row r="4" spans="1:4" ht="58.5" customHeight="1">
      <c r="A4" s="14" t="s">
        <v>33</v>
      </c>
      <c r="B4" s="11" t="s">
        <v>34</v>
      </c>
      <c r="C4" s="11" t="s">
        <v>35</v>
      </c>
      <c r="D4" s="11" t="s">
        <v>36</v>
      </c>
    </row>
    <row r="5" spans="1:4" ht="18" customHeight="1">
      <c r="A5" s="7" t="s">
        <v>29</v>
      </c>
      <c r="B5" s="37">
        <v>0</v>
      </c>
      <c r="C5" s="38">
        <v>0</v>
      </c>
      <c r="D5" s="37">
        <v>2188650.33</v>
      </c>
    </row>
    <row r="6" spans="1:4" ht="18" customHeight="1">
      <c r="A6" s="7" t="s">
        <v>30</v>
      </c>
      <c r="B6" s="37">
        <v>1714019.45</v>
      </c>
      <c r="C6" s="38">
        <v>479177.44</v>
      </c>
      <c r="D6" s="37">
        <v>1812201.62</v>
      </c>
    </row>
    <row r="7" spans="1:4" ht="18" customHeight="1">
      <c r="A7" s="7" t="s">
        <v>31</v>
      </c>
      <c r="B7" s="37">
        <v>270219.39</v>
      </c>
      <c r="C7" s="38">
        <v>86371.9</v>
      </c>
      <c r="D7" s="37">
        <v>320004.67</v>
      </c>
    </row>
    <row r="8" spans="1:4" ht="18" customHeight="1">
      <c r="A8" s="7" t="s">
        <v>32</v>
      </c>
      <c r="B8" s="37">
        <v>277834.93</v>
      </c>
      <c r="C8" s="38">
        <v>80307.6</v>
      </c>
      <c r="D8" s="37">
        <v>316634.83</v>
      </c>
    </row>
    <row r="9" spans="1:4" ht="18" customHeight="1">
      <c r="A9" s="7" t="s">
        <v>10</v>
      </c>
      <c r="B9" s="37">
        <v>1892004.4</v>
      </c>
      <c r="C9" s="38">
        <v>487755.57</v>
      </c>
      <c r="D9" s="37">
        <v>1872899.54</v>
      </c>
    </row>
    <row r="10" spans="1:4" ht="18" customHeight="1">
      <c r="A10" s="7" t="s">
        <v>11</v>
      </c>
      <c r="B10" s="37">
        <v>4154078.17</v>
      </c>
      <c r="C10" s="38">
        <v>1133612.51</v>
      </c>
      <c r="D10" s="38">
        <v>6510390.99</v>
      </c>
    </row>
    <row r="11" spans="1:3" ht="12.75">
      <c r="A11" s="16"/>
      <c r="B11" s="35"/>
      <c r="C11" s="36"/>
    </row>
    <row r="12" ht="21" customHeight="1">
      <c r="A12" s="54" t="s">
        <v>136</v>
      </c>
    </row>
    <row r="13" ht="12.75">
      <c r="A13" s="54" t="s">
        <v>137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</cp:lastModifiedBy>
  <cp:lastPrinted>2016-03-10T12:43:42Z</cp:lastPrinted>
  <dcterms:created xsi:type="dcterms:W3CDTF">2010-02-04T08:22:49Z</dcterms:created>
  <dcterms:modified xsi:type="dcterms:W3CDTF">2016-03-31T11:08:34Z</dcterms:modified>
  <cp:category/>
  <cp:version/>
  <cp:contentType/>
  <cp:contentStatus/>
</cp:coreProperties>
</file>